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LP Janv Juin 2014" sheetId="1" r:id="rId1"/>
  </sheets>
  <calcPr calcId="125725"/>
</workbook>
</file>

<file path=xl/calcChain.xml><?xml version="1.0" encoding="utf-8"?>
<calcChain xmlns="http://schemas.openxmlformats.org/spreadsheetml/2006/main">
  <c r="D47" i="1"/>
  <c r="D45"/>
  <c r="D36"/>
  <c r="D31"/>
  <c r="D21"/>
  <c r="D14"/>
  <c r="D38" s="1"/>
  <c r="D50" l="1"/>
</calcChain>
</file>

<file path=xl/sharedStrings.xml><?xml version="1.0" encoding="utf-8"?>
<sst xmlns="http://schemas.openxmlformats.org/spreadsheetml/2006/main" count="78" uniqueCount="46">
  <si>
    <t>Type</t>
  </si>
  <si>
    <t>Prix</t>
  </si>
  <si>
    <t>Venissieux-Tarare</t>
  </si>
  <si>
    <t>Bus</t>
  </si>
  <si>
    <t>Givors -Dardilly</t>
  </si>
  <si>
    <t>Givors-Vaux</t>
  </si>
  <si>
    <t>Tarare-Bron</t>
  </si>
  <si>
    <t>Villefranche-Dardilly</t>
  </si>
  <si>
    <t>Taxi</t>
  </si>
  <si>
    <t>Givors-Lyon 4</t>
  </si>
  <si>
    <t>Givors-Dardilly</t>
  </si>
  <si>
    <t>TOTAL</t>
  </si>
  <si>
    <t>8 Bus</t>
  </si>
  <si>
    <t>2 Taxis</t>
  </si>
  <si>
    <t>Givors-Bron</t>
  </si>
  <si>
    <t>Oullins-Belleville</t>
  </si>
  <si>
    <t>1 Bus</t>
  </si>
  <si>
    <t>TRANSPORTS FUTSAL</t>
  </si>
  <si>
    <t>TRANSPORTS MULTI-APS</t>
  </si>
  <si>
    <t>TRANSPORTS APPN</t>
  </si>
  <si>
    <t>Givors-Autrans</t>
  </si>
  <si>
    <t>Villefranche-Autrans</t>
  </si>
  <si>
    <t>Givors-Limas</t>
  </si>
  <si>
    <t>Venissieux-Limas</t>
  </si>
  <si>
    <t>Venissieux-St Pierre de Bœuf</t>
  </si>
  <si>
    <t>Villefranche-St Pierre de Bœuf</t>
  </si>
  <si>
    <t>6 Bus</t>
  </si>
  <si>
    <t>Trajets</t>
  </si>
  <si>
    <t>TOTAL TRANSPORTS</t>
  </si>
  <si>
    <t>ORGANISATION APPN</t>
  </si>
  <si>
    <t>Objet</t>
  </si>
  <si>
    <t>Location matériel ski de fond</t>
  </si>
  <si>
    <t>Forfaits ski de fond</t>
  </si>
  <si>
    <t>Base St Pierre de Bœuf</t>
  </si>
  <si>
    <t>Locatin VTT Raid</t>
  </si>
  <si>
    <t>TOTAL ORGANISATION</t>
  </si>
  <si>
    <t>COLLEGUE 1</t>
  </si>
  <si>
    <t>COLLEGUE 2</t>
  </si>
  <si>
    <t>COLLEGUE 3</t>
  </si>
  <si>
    <t>COMPTES DISTRICT LP de JANVIER À JUIN 2014</t>
  </si>
  <si>
    <t>Remboursements Transports Collègues</t>
  </si>
  <si>
    <t>TOTAL DES DEPENSES DE JANVIER à JUIN 2014</t>
  </si>
  <si>
    <t>BUDGET FONCTIONNEMENT 2014</t>
  </si>
  <si>
    <t>RESTE POUR FONCTIONNER DE SEPTEMBRE à DECEMBRE</t>
  </si>
  <si>
    <t>Au regard des coûts présentés ici, il nous est impossible de reconduire le même calendrier d'activités que les années précédentes sous peine de dépasser de 2000€ environ un budget qui nous est alloué depuis 10 ans.</t>
  </si>
  <si>
    <t xml:space="preserve">"Cette situation, si elle ne change pas, et dans la mesure où il n’est pas envisageable de faire porter sur les familles les coûts de fonctionnement en augmentant les cotisations, pourrait avoir comme conséquence de réduire les activités et donc les rencontres dans les districts. Cela placerait les coordonnateurs de districts devant un dilemme pour définir ce qui devra être supprimé de leur calendrier à la rentrée 2014." Extrait de la déclaration des élus des AS au CD 69 de juin 2014, reprenant les dires exprimés en réunion de coordonnateurs le 10 juin 2014.
</t>
  </si>
</sst>
</file>

<file path=xl/styles.xml><?xml version="1.0" encoding="utf-8"?>
<styleSheet xmlns="http://schemas.openxmlformats.org/spreadsheetml/2006/main">
  <numFmts count="1">
    <numFmt numFmtId="164" formatCode="#,##0.00\ &quot;€&quot;"/>
  </numFmts>
  <fonts count="4">
    <font>
      <sz val="11"/>
      <color theme="1"/>
      <name val="Calibri"/>
      <family val="2"/>
      <scheme val="minor"/>
    </font>
    <font>
      <b/>
      <sz val="11"/>
      <color theme="1"/>
      <name val="Calibri"/>
      <family val="2"/>
      <scheme val="minor"/>
    </font>
    <font>
      <b/>
      <sz val="11"/>
      <color rgb="FFFF0000"/>
      <name val="Calibri"/>
      <family val="2"/>
      <scheme val="minor"/>
    </font>
    <font>
      <sz val="12"/>
      <color rgb="FFFF0000"/>
      <name val="Times New Roman"/>
      <family val="1"/>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38">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164" fontId="0" fillId="0" borderId="1" xfId="0" applyNumberFormat="1"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vertical="center"/>
    </xf>
    <xf numFmtId="164" fontId="1" fillId="2" borderId="1" xfId="0" applyNumberFormat="1" applyFont="1" applyFill="1" applyBorder="1"/>
    <xf numFmtId="0" fontId="0" fillId="0" borderId="1" xfId="0" applyBorder="1" applyAlignment="1">
      <alignment horizontal="left" vertical="center"/>
    </xf>
    <xf numFmtId="0" fontId="0" fillId="0" borderId="6" xfId="0" applyBorder="1" applyAlignment="1">
      <alignment vertical="center"/>
    </xf>
    <xf numFmtId="0" fontId="0" fillId="0" borderId="5" xfId="0" applyBorder="1"/>
    <xf numFmtId="0" fontId="0" fillId="0" borderId="7" xfId="0" applyBorder="1"/>
    <xf numFmtId="0" fontId="0" fillId="0" borderId="8" xfId="0" applyBorder="1" applyAlignment="1">
      <alignment vertical="center"/>
    </xf>
    <xf numFmtId="0" fontId="1" fillId="2" borderId="1" xfId="0" applyFont="1" applyFill="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applyAlignment="1">
      <alignment horizontal="left" vertical="center"/>
    </xf>
    <xf numFmtId="0" fontId="1" fillId="2" borderId="2" xfId="0" applyFont="1" applyFill="1" applyBorder="1" applyAlignment="1">
      <alignment horizontal="right" vertical="center"/>
    </xf>
    <xf numFmtId="0" fontId="1" fillId="2" borderId="4" xfId="0" applyFont="1" applyFill="1" applyBorder="1" applyAlignment="1">
      <alignment horizontal="right" vertical="center"/>
    </xf>
    <xf numFmtId="0" fontId="1" fillId="2" borderId="3" xfId="0" applyFont="1" applyFill="1" applyBorder="1" applyAlignment="1">
      <alignment horizontal="right"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4"/>
  <sheetViews>
    <sheetView tabSelected="1" workbookViewId="0">
      <selection activeCell="F17" sqref="F17"/>
    </sheetView>
  </sheetViews>
  <sheetFormatPr baseColWidth="10" defaultRowHeight="15"/>
  <cols>
    <col min="1" max="1" width="38" customWidth="1"/>
    <col min="2" max="2" width="68.42578125" customWidth="1"/>
  </cols>
  <sheetData>
    <row r="1" spans="1:6">
      <c r="A1" s="23" t="s">
        <v>39</v>
      </c>
      <c r="B1" s="23"/>
      <c r="C1" s="23"/>
      <c r="D1" s="23"/>
    </row>
    <row r="3" spans="1:6">
      <c r="A3" s="7" t="s">
        <v>17</v>
      </c>
      <c r="B3" s="6" t="s">
        <v>27</v>
      </c>
      <c r="C3" s="6" t="s">
        <v>0</v>
      </c>
      <c r="D3" s="6" t="s">
        <v>1</v>
      </c>
    </row>
    <row r="4" spans="1:6">
      <c r="A4" s="9">
        <v>41654</v>
      </c>
      <c r="B4" s="5" t="s">
        <v>2</v>
      </c>
      <c r="C4" s="2" t="s">
        <v>3</v>
      </c>
      <c r="D4" s="4">
        <v>480</v>
      </c>
    </row>
    <row r="5" spans="1:6">
      <c r="A5" s="9">
        <v>41661</v>
      </c>
      <c r="B5" s="5" t="s">
        <v>4</v>
      </c>
      <c r="C5" s="2" t="s">
        <v>3</v>
      </c>
      <c r="D5" s="4">
        <v>308</v>
      </c>
    </row>
    <row r="6" spans="1:6">
      <c r="A6" s="9">
        <v>41664</v>
      </c>
      <c r="B6" s="5" t="s">
        <v>4</v>
      </c>
      <c r="C6" s="2" t="s">
        <v>3</v>
      </c>
      <c r="D6" s="4">
        <v>308</v>
      </c>
    </row>
    <row r="7" spans="1:6">
      <c r="A7" s="9">
        <v>41689</v>
      </c>
      <c r="B7" s="5" t="s">
        <v>5</v>
      </c>
      <c r="C7" s="2" t="s">
        <v>3</v>
      </c>
      <c r="D7" s="4">
        <v>235</v>
      </c>
    </row>
    <row r="8" spans="1:6">
      <c r="A8" s="9">
        <v>41689</v>
      </c>
      <c r="B8" s="5" t="s">
        <v>6</v>
      </c>
      <c r="C8" s="2" t="s">
        <v>3</v>
      </c>
      <c r="D8" s="4">
        <v>294</v>
      </c>
    </row>
    <row r="9" spans="1:6">
      <c r="A9" s="9">
        <v>41689</v>
      </c>
      <c r="B9" s="5" t="s">
        <v>7</v>
      </c>
      <c r="C9" s="2" t="s">
        <v>8</v>
      </c>
      <c r="D9" s="4">
        <v>140</v>
      </c>
    </row>
    <row r="10" spans="1:6">
      <c r="A10" s="9">
        <v>41696</v>
      </c>
      <c r="B10" s="5" t="s">
        <v>9</v>
      </c>
      <c r="C10" s="2" t="s">
        <v>3</v>
      </c>
      <c r="D10" s="4">
        <v>235</v>
      </c>
    </row>
    <row r="11" spans="1:6">
      <c r="A11" s="9">
        <v>41717</v>
      </c>
      <c r="B11" s="5" t="s">
        <v>7</v>
      </c>
      <c r="C11" s="2" t="s">
        <v>8</v>
      </c>
      <c r="D11" s="4">
        <v>120</v>
      </c>
    </row>
    <row r="12" spans="1:6">
      <c r="A12" s="9">
        <v>41717</v>
      </c>
      <c r="B12" s="5" t="s">
        <v>10</v>
      </c>
      <c r="C12" s="2" t="s">
        <v>3</v>
      </c>
      <c r="D12" s="4">
        <v>308</v>
      </c>
    </row>
    <row r="13" spans="1:6">
      <c r="A13" s="9">
        <v>41731</v>
      </c>
      <c r="B13" s="5" t="s">
        <v>9</v>
      </c>
      <c r="C13" s="2" t="s">
        <v>3</v>
      </c>
      <c r="D13" s="4">
        <v>308</v>
      </c>
    </row>
    <row r="14" spans="1:6">
      <c r="A14" s="7" t="s">
        <v>11</v>
      </c>
      <c r="B14" s="7">
        <v>10</v>
      </c>
      <c r="C14" s="7" t="s">
        <v>12</v>
      </c>
      <c r="D14" s="8">
        <f>SUM(D4:D13)</f>
        <v>2736</v>
      </c>
    </row>
    <row r="15" spans="1:6">
      <c r="A15" s="16"/>
      <c r="B15" s="13"/>
      <c r="C15" s="7" t="s">
        <v>13</v>
      </c>
    </row>
    <row r="16" spans="1:6">
      <c r="A16" s="14"/>
      <c r="B16" s="15"/>
      <c r="F16" s="1"/>
    </row>
    <row r="17" spans="1:6">
      <c r="A17" s="7" t="s">
        <v>18</v>
      </c>
      <c r="B17" s="6" t="s">
        <v>27</v>
      </c>
      <c r="C17" s="6" t="s">
        <v>0</v>
      </c>
      <c r="D17" s="6" t="s">
        <v>1</v>
      </c>
      <c r="E17" s="1"/>
      <c r="F17" s="1"/>
    </row>
    <row r="18" spans="1:6">
      <c r="A18" s="9">
        <v>41661</v>
      </c>
      <c r="B18" s="5" t="s">
        <v>5</v>
      </c>
      <c r="C18" s="2" t="s">
        <v>8</v>
      </c>
      <c r="D18" s="4">
        <v>166</v>
      </c>
      <c r="E18" s="1"/>
      <c r="F18" s="1"/>
    </row>
    <row r="19" spans="1:6">
      <c r="A19" s="9">
        <v>41668</v>
      </c>
      <c r="B19" s="5" t="s">
        <v>14</v>
      </c>
      <c r="C19" s="2" t="s">
        <v>8</v>
      </c>
      <c r="D19" s="4">
        <v>160</v>
      </c>
      <c r="E19" s="1"/>
      <c r="F19" s="1"/>
    </row>
    <row r="20" spans="1:6">
      <c r="A20" s="9">
        <v>41787</v>
      </c>
      <c r="B20" s="5" t="s">
        <v>15</v>
      </c>
      <c r="C20" s="2" t="s">
        <v>3</v>
      </c>
      <c r="D20" s="4">
        <v>318.60000000000002</v>
      </c>
      <c r="E20" s="1"/>
      <c r="F20" s="1"/>
    </row>
    <row r="21" spans="1:6">
      <c r="A21" s="7" t="s">
        <v>11</v>
      </c>
      <c r="B21" s="7">
        <v>3</v>
      </c>
      <c r="C21" s="7" t="s">
        <v>16</v>
      </c>
      <c r="D21" s="8">
        <f>SUM(D18:D20)</f>
        <v>644.6</v>
      </c>
      <c r="E21" s="1"/>
      <c r="F21" s="1"/>
    </row>
    <row r="22" spans="1:6">
      <c r="A22" s="16"/>
      <c r="B22" s="13"/>
      <c r="C22" s="7" t="s">
        <v>13</v>
      </c>
      <c r="E22" s="1"/>
      <c r="F22" s="1"/>
    </row>
    <row r="23" spans="1:6">
      <c r="A23" s="14"/>
      <c r="B23" s="15"/>
      <c r="F23" s="1"/>
    </row>
    <row r="24" spans="1:6">
      <c r="A24" s="7" t="s">
        <v>19</v>
      </c>
      <c r="B24" s="6" t="s">
        <v>27</v>
      </c>
      <c r="C24" s="6" t="s">
        <v>0</v>
      </c>
      <c r="D24" s="6" t="s">
        <v>1</v>
      </c>
      <c r="E24" s="1"/>
      <c r="F24" s="1"/>
    </row>
    <row r="25" spans="1:6">
      <c r="A25" s="9">
        <v>41682</v>
      </c>
      <c r="B25" s="5" t="s">
        <v>20</v>
      </c>
      <c r="C25" s="2" t="s">
        <v>3</v>
      </c>
      <c r="D25" s="4">
        <v>1250</v>
      </c>
      <c r="E25" s="1"/>
      <c r="F25" s="1"/>
    </row>
    <row r="26" spans="1:6">
      <c r="A26" s="9">
        <v>41682</v>
      </c>
      <c r="B26" s="5" t="s">
        <v>21</v>
      </c>
      <c r="C26" s="2" t="s">
        <v>3</v>
      </c>
      <c r="D26" s="4">
        <v>1040</v>
      </c>
      <c r="E26" s="1"/>
      <c r="F26" s="1"/>
    </row>
    <row r="27" spans="1:6">
      <c r="A27" s="9">
        <v>41752</v>
      </c>
      <c r="B27" s="5" t="s">
        <v>22</v>
      </c>
      <c r="C27" s="2" t="s">
        <v>3</v>
      </c>
      <c r="D27" s="4">
        <v>493</v>
      </c>
      <c r="E27" s="1"/>
      <c r="F27" s="1"/>
    </row>
    <row r="28" spans="1:6">
      <c r="A28" s="9">
        <v>41752</v>
      </c>
      <c r="B28" s="5" t="s">
        <v>23</v>
      </c>
      <c r="C28" s="2" t="s">
        <v>3</v>
      </c>
      <c r="D28" s="4">
        <v>318.60000000000002</v>
      </c>
      <c r="E28" s="1"/>
      <c r="F28" s="1"/>
    </row>
    <row r="29" spans="1:6">
      <c r="A29" s="9">
        <v>41780</v>
      </c>
      <c r="B29" s="5" t="s">
        <v>24</v>
      </c>
      <c r="C29" s="2" t="s">
        <v>3</v>
      </c>
      <c r="D29" s="4">
        <v>840</v>
      </c>
      <c r="E29" s="1"/>
      <c r="F29" s="1"/>
    </row>
    <row r="30" spans="1:6">
      <c r="A30" s="9">
        <v>41780</v>
      </c>
      <c r="B30" s="5" t="s">
        <v>25</v>
      </c>
      <c r="C30" s="2" t="s">
        <v>3</v>
      </c>
      <c r="D30" s="4">
        <v>339</v>
      </c>
      <c r="E30" s="1"/>
      <c r="F30" s="1"/>
    </row>
    <row r="31" spans="1:6">
      <c r="A31" s="7" t="s">
        <v>11</v>
      </c>
      <c r="B31" s="7">
        <v>6</v>
      </c>
      <c r="C31" s="7" t="s">
        <v>26</v>
      </c>
      <c r="D31" s="8">
        <f>SUM(D25:D30)</f>
        <v>4280.6000000000004</v>
      </c>
      <c r="E31" s="1"/>
      <c r="F31" s="1"/>
    </row>
    <row r="33" spans="1:4">
      <c r="A33" s="28" t="s">
        <v>40</v>
      </c>
      <c r="B33" s="12" t="s">
        <v>36</v>
      </c>
      <c r="C33" s="3"/>
      <c r="D33" s="4">
        <v>77</v>
      </c>
    </row>
    <row r="34" spans="1:4">
      <c r="A34" s="29"/>
      <c r="B34" s="10" t="s">
        <v>37</v>
      </c>
      <c r="C34" s="3"/>
      <c r="D34" s="4">
        <v>49</v>
      </c>
    </row>
    <row r="35" spans="1:4">
      <c r="A35" s="30"/>
      <c r="B35" s="10" t="s">
        <v>38</v>
      </c>
      <c r="C35" s="3"/>
      <c r="D35" s="4">
        <v>126.4</v>
      </c>
    </row>
    <row r="36" spans="1:4">
      <c r="A36" s="7" t="s">
        <v>11</v>
      </c>
      <c r="B36" s="7">
        <v>3</v>
      </c>
      <c r="C36" s="7"/>
      <c r="D36" s="8">
        <f>SUM(D33:D35)</f>
        <v>252.4</v>
      </c>
    </row>
    <row r="38" spans="1:4">
      <c r="A38" s="33" t="s">
        <v>28</v>
      </c>
      <c r="B38" s="33"/>
      <c r="C38" s="33"/>
      <c r="D38" s="11">
        <f>SUM(D14+D21+D31+D36)</f>
        <v>7913.6</v>
      </c>
    </row>
    <row r="40" spans="1:4">
      <c r="A40" s="7" t="s">
        <v>29</v>
      </c>
      <c r="B40" s="34" t="s">
        <v>30</v>
      </c>
      <c r="C40" s="35"/>
      <c r="D40" s="6" t="s">
        <v>1</v>
      </c>
    </row>
    <row r="41" spans="1:4">
      <c r="A41" s="9">
        <v>41682</v>
      </c>
      <c r="B41" s="36" t="s">
        <v>31</v>
      </c>
      <c r="C41" s="37"/>
      <c r="D41" s="4">
        <v>587.02</v>
      </c>
    </row>
    <row r="42" spans="1:4">
      <c r="A42" s="9">
        <v>41682</v>
      </c>
      <c r="B42" s="24" t="s">
        <v>32</v>
      </c>
      <c r="C42" s="24"/>
      <c r="D42" s="4">
        <v>216.3</v>
      </c>
    </row>
    <row r="43" spans="1:4">
      <c r="A43" s="9">
        <v>41780</v>
      </c>
      <c r="B43" s="24" t="s">
        <v>33</v>
      </c>
      <c r="C43" s="24"/>
      <c r="D43" s="4">
        <v>976</v>
      </c>
    </row>
    <row r="44" spans="1:4">
      <c r="A44" s="9">
        <v>41780</v>
      </c>
      <c r="B44" s="24" t="s">
        <v>34</v>
      </c>
      <c r="C44" s="24"/>
      <c r="D44" s="4">
        <v>630</v>
      </c>
    </row>
    <row r="45" spans="1:4">
      <c r="A45" s="25" t="s">
        <v>35</v>
      </c>
      <c r="B45" s="26"/>
      <c r="C45" s="27"/>
      <c r="D45" s="8">
        <f>SUM(D41:D44)</f>
        <v>2409.3199999999997</v>
      </c>
    </row>
    <row r="47" spans="1:4">
      <c r="B47" s="31" t="s">
        <v>41</v>
      </c>
      <c r="C47" s="32"/>
      <c r="D47" s="8">
        <f>D38+D45</f>
        <v>10322.92</v>
      </c>
    </row>
    <row r="49" spans="1:4">
      <c r="B49" s="17" t="s">
        <v>42</v>
      </c>
      <c r="C49" s="17"/>
      <c r="D49" s="8">
        <v>12500</v>
      </c>
    </row>
    <row r="50" spans="1:4">
      <c r="B50" s="17" t="s">
        <v>43</v>
      </c>
      <c r="C50" s="17"/>
      <c r="D50" s="8">
        <f>D49-D47</f>
        <v>2177.08</v>
      </c>
    </row>
    <row r="51" spans="1:4" ht="33.75" customHeight="1">
      <c r="A51" s="18" t="s">
        <v>44</v>
      </c>
      <c r="B51" s="18"/>
      <c r="C51" s="18"/>
      <c r="D51" s="18"/>
    </row>
    <row r="52" spans="1:4" ht="15.75" thickBot="1">
      <c r="A52" s="19"/>
      <c r="B52" s="19"/>
      <c r="C52" s="19"/>
      <c r="D52" s="19"/>
    </row>
    <row r="53" spans="1:4" ht="64.5" customHeight="1" thickTop="1" thickBot="1">
      <c r="A53" s="20" t="s">
        <v>45</v>
      </c>
      <c r="B53" s="21"/>
      <c r="C53" s="21"/>
      <c r="D53" s="22"/>
    </row>
    <row r="54" spans="1:4" ht="15.75" thickTop="1"/>
  </sheetData>
  <mergeCells count="15">
    <mergeCell ref="A1:D1"/>
    <mergeCell ref="B44:C44"/>
    <mergeCell ref="A45:C45"/>
    <mergeCell ref="A33:A35"/>
    <mergeCell ref="B47:C47"/>
    <mergeCell ref="A38:C38"/>
    <mergeCell ref="B40:C40"/>
    <mergeCell ref="B41:C41"/>
    <mergeCell ref="B42:C42"/>
    <mergeCell ref="B43:C43"/>
    <mergeCell ref="B49:C49"/>
    <mergeCell ref="B50:C50"/>
    <mergeCell ref="A51:D51"/>
    <mergeCell ref="A52:D52"/>
    <mergeCell ref="A53:D5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LP Janv Juin 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ROUX</dc:creator>
  <cp:lastModifiedBy>Marc THERET</cp:lastModifiedBy>
  <cp:lastPrinted>2014-06-19T08:14:18Z</cp:lastPrinted>
  <dcterms:created xsi:type="dcterms:W3CDTF">2014-06-19T06:55:30Z</dcterms:created>
  <dcterms:modified xsi:type="dcterms:W3CDTF">2014-07-14T13:17:16Z</dcterms:modified>
</cp:coreProperties>
</file>